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HTS\Final_HTS\UnitedState\us_2019_v8_07_01\"/>
    </mc:Choice>
  </mc:AlternateContent>
  <bookViews>
    <workbookView xWindow="0" yWindow="0" windowWidth="20790" windowHeight="582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1" i="1" l="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<sst xmlns="http://schemas.openxmlformats.org/spreadsheetml/2006/main" count="224" uniqueCount="224">
  <si>
    <t>Item</t>
  </si>
  <si>
    <t>HSCode</t>
  </si>
  <si>
    <t>Description</t>
  </si>
  <si>
    <t>(1)</t>
  </si>
  <si>
    <t>Heat exchangers, the foregoing comprising parts of goods of heading 8402 and each fitted for heat recovery steam generator (described in statistical reporting number 8402.90.0010)</t>
  </si>
  <si>
    <t>(2)</t>
  </si>
  <si>
    <t>Drums, exhaust stacks, and inlet duct panel assemblies of heat recovery steam generators (described in statistical reporting number 8402.90.0090)</t>
  </si>
  <si>
    <t>(3)</t>
  </si>
  <si>
    <t>Water tanks for steam or other vapor generating boilers (described in statistical reporting number 8402.90.0090)</t>
  </si>
  <si>
    <t>(4)</t>
  </si>
  <si>
    <t>Compression-ignition engines with maximum power exceeding 50 kW but not exceeding 120 kW, each valued over $6,000 but not over $9,500 per unit (described in statistical reporting number 8408.90.9010)</t>
  </si>
  <si>
    <t>(5)</t>
  </si>
  <si>
    <t>Compression-ignition engines, exceeding 149.2 kW but not exceeding 373 kW and valued over $9,800 but not over $12,000 (described in statistical reporting number 8408.90.9020)</t>
  </si>
  <si>
    <t>(6)</t>
  </si>
  <si>
    <t>Aircraft gas turbine compressor cases of steel and Inconel alloy, each valued over $3,000 but not over $4,000 (described in statistical reporting number 8411.99.9090)</t>
  </si>
  <si>
    <t>(7)</t>
  </si>
  <si>
    <t>(8)</t>
  </si>
  <si>
    <t>(9)</t>
  </si>
  <si>
    <t>Spring-operated motors, each valued over $3,000 but not over $3,600 (described in statistical reporting number 8412.80.1000)</t>
  </si>
  <si>
    <t>(10)</t>
  </si>
  <si>
    <t>Gear-type hydraulic fluid power pumps, handheld, battery powered, the foregoing not over 5 cm in width and valued not over $6 per unit (described in statistical reporting number 8413.60.0030)</t>
  </si>
  <si>
    <t>(11)</t>
  </si>
  <si>
    <t>(12)</t>
  </si>
  <si>
    <t>Motor vehicle oil pump housings (described in statistical reporting number 8413.91.9010)</t>
  </si>
  <si>
    <t>(13)</t>
  </si>
  <si>
    <t>Impellers (described in statistical reporting number 8413.91.9095)</t>
  </si>
  <si>
    <t>(14)</t>
  </si>
  <si>
    <t>Parts of oil and gas extraction beam pumps, other than hydraulic power pumps (described in statistical reporting number 8413.91.9095)</t>
  </si>
  <si>
    <t>(15)</t>
  </si>
  <si>
    <t>Pedestals of pump assemblies (described in statistical reporting number 8413.91.9095)</t>
  </si>
  <si>
    <t>(16)</t>
  </si>
  <si>
    <t>Pump bases, of plastic, designed to protect the pump impellers from obstructions (described in statistical reporting number 8413.91.9095)</t>
  </si>
  <si>
    <t>(17)</t>
  </si>
  <si>
    <t>Pump casings and bodies (described in statistical reporting number 8413.91.9095)</t>
  </si>
  <si>
    <t>(18)</t>
  </si>
  <si>
    <t>Pump covers (described in statistical reporting number 8413.91.9095)</t>
  </si>
  <si>
    <t>(19)</t>
  </si>
  <si>
    <t>Pump expellers (described in statistical reporting number 8413.91.9095)</t>
  </si>
  <si>
    <t>(20)</t>
  </si>
  <si>
    <t>Pump grease cups and grease cup adapters (described in statistical reporting number 8413.91.9095)</t>
  </si>
  <si>
    <t>(21)</t>
  </si>
  <si>
    <t>Pump liners (described in statistical reporting number 8413.91.9095)</t>
  </si>
  <si>
    <t>(22)</t>
  </si>
  <si>
    <t>Pump manifolds (described in statistical reporting number 8413.91.9095)</t>
  </si>
  <si>
    <t>(23)</t>
  </si>
  <si>
    <t>Pump parts, of plastics, each valued not over $3 (described in statistical reporting number 8413.91.9095)</t>
  </si>
  <si>
    <t>(24)</t>
  </si>
  <si>
    <t>Pump shaft castings, of steel (described in statistical reporting number 8413.91.9095)</t>
  </si>
  <si>
    <t>(25)</t>
  </si>
  <si>
    <t>Pump throatbushes (described in statistical reporting number 8413.91.9095)</t>
  </si>
  <si>
    <t>(26)</t>
  </si>
  <si>
    <t>Pump volutes (described in statistical reporting number 8413.91.9095)</t>
  </si>
  <si>
    <t>(27)</t>
  </si>
  <si>
    <t>Structural pump bases, of stainless steel (described in statistical reporting number 8413.91.9095)</t>
  </si>
  <si>
    <t>(28)</t>
  </si>
  <si>
    <t>Compressors, other than screw type, used in air conditioning equipment in motor vehicles, each valued over $88 but not over $92 per unit (described in statistical reporting number 8414.30.8030)</t>
  </si>
  <si>
    <t>(29)</t>
  </si>
  <si>
    <t>(30)</t>
  </si>
  <si>
    <t>Fork-lift trucks, propane gas powered, having a rated lift capacity over 9.5 metric tons but not exceeding 33 metric tons (described in statistical reporting number 8427.20.8090)</t>
  </si>
  <si>
    <t>(31)</t>
  </si>
  <si>
    <t>Motor grader weighing more than 14 metric tons but not over 21 metric tons (described in statistical reporting number 8429.20.0000)</t>
  </si>
  <si>
    <t>(32)</t>
  </si>
  <si>
    <t>Self-propelled pneumatic compactors, each weighing over 14 metric tons but not over 28 metric tons (described in statistical reporting number 8429.40.0040)</t>
  </si>
  <si>
    <t>(33)</t>
  </si>
  <si>
    <t>(34)</t>
  </si>
  <si>
    <t>(35)</t>
  </si>
  <si>
    <t>Shovel loaders with an operating weight of from 30 metric tons to 36 metric tons (described in statistical reporting number 8429.51.1045)</t>
  </si>
  <si>
    <t>(36)</t>
  </si>
  <si>
    <t>Shovel loaders with an operating weight of from 30 metric tons to 36 metric tons (described in statistical reporting number 8429.51.1050)</t>
  </si>
  <si>
    <t>(37)</t>
  </si>
  <si>
    <t>Rubber track shovel loaders having a lift capacity not over 375 kg (described in statistical reporting number 8429.51.5010)</t>
  </si>
  <si>
    <t>(38)</t>
  </si>
  <si>
    <t>Grooved wire rope drum valued over $350 (described in statistical reporting number 8431.10.0010)</t>
  </si>
  <si>
    <t>(39)</t>
  </si>
  <si>
    <t>Escalator drive assemblies consisting of a motor, planetary gear and gearbox (described in statistical reporting number 8431.31.0040)</t>
  </si>
  <si>
    <t>(40)</t>
  </si>
  <si>
    <t>Escalator steps (described in statistical reporting number 8431.31.0040)</t>
  </si>
  <si>
    <t>(41)</t>
  </si>
  <si>
    <t>(42)</t>
  </si>
  <si>
    <t>Counterweights for log handling equipment (described in statistical reporting number 8431.39.0070)</t>
  </si>
  <si>
    <t>(43)</t>
  </si>
  <si>
    <t>(44)</t>
  </si>
  <si>
    <t>Excavator crawler shoes (described in statistical reporting number 8431.49.9044)</t>
  </si>
  <si>
    <t>(45)</t>
  </si>
  <si>
    <t>Seeder or spreader baffle and baffle assemblies (described in statistical reporting number 8432.90.0060)</t>
  </si>
  <si>
    <t>(46)</t>
  </si>
  <si>
    <t>Seeder or spreader frames (described in statistical reporting number 8432.90.0060)</t>
  </si>
  <si>
    <t>(47)</t>
  </si>
  <si>
    <t>Seeder or spreader handles (described in statistical reporting number 8432.90.0060)</t>
  </si>
  <si>
    <t>(48)</t>
  </si>
  <si>
    <t>Seeder or spreader hopper assemblies (described in statistical reporting number 8432.90.0060)</t>
  </si>
  <si>
    <t>(49)</t>
  </si>
  <si>
    <t>Seeder or spreader hopper grates (described in statistical reporting number 8432.90.0060)</t>
  </si>
  <si>
    <t>(50)</t>
  </si>
  <si>
    <t>Seeder or spreader impellers (described in statistical reporting number 8432.90.0060)</t>
  </si>
  <si>
    <t>(51)</t>
  </si>
  <si>
    <t>Chipper/shredder machines, electrically powered (described in statistical reporting number 8436.80.0090)</t>
  </si>
  <si>
    <t>(52)</t>
  </si>
  <si>
    <t>Chipper/shredder machines, gasoline powered, valued less than $250 per unit (described in statistical reporting number 8436.80.0090)</t>
  </si>
  <si>
    <t>(53)</t>
  </si>
  <si>
    <t>Malt production equipment (described in statistical reporting number 8436.80.0090)</t>
  </si>
  <si>
    <t>(54)</t>
  </si>
  <si>
    <t>Horizontal lathes, electrically powered not over 1.5 horsepower (described in statistical reporting number 8458.19.0020)</t>
  </si>
  <si>
    <t>(56)</t>
  </si>
  <si>
    <t>Press machines for bamboo or other materials of a woody nature (described in statistical reporting number 8479.30.0000)</t>
  </si>
  <si>
    <t>(57)</t>
  </si>
  <si>
    <t>Electric wire coil-winder machines (described in statistical reporting number 8479.81.0000)</t>
  </si>
  <si>
    <t>(58)</t>
  </si>
  <si>
    <t>Insulated mixing chambers of stainless steel, each having a capacity of 5 m3 to 25 cubic meters (described in statistical reporting number 8479.82.0040)</t>
  </si>
  <si>
    <t>(59)</t>
  </si>
  <si>
    <t>Check valves of steel having an internal diameter not less than 4.8 cm or exceeding 62.5 cm (described in statistical reporting number 8481.30.2090)</t>
  </si>
  <si>
    <t>(60)</t>
  </si>
  <si>
    <t>Bodies of pressure-reducing valves other than hand-operated or check valves and valves classified in 8481.20, such bodies of brass (described in statistical reporting number 8481.90.9060)</t>
  </si>
  <si>
    <t>(61)</t>
  </si>
  <si>
    <t>(62)F</t>
  </si>
  <si>
    <t>langed wheel hub bearing units with ball bearings, each having an inner diameter exceeding 2.2 cm but not exceeding 2.8 cm (described in statistical reporting number 8482.10.5016)</t>
  </si>
  <si>
    <t>(63)</t>
  </si>
  <si>
    <t>Wheel hub angular contact bearing units, not flanged, valued over $2 but not over $10 per unit (described in statistical reporting number 8482.10.5024)</t>
  </si>
  <si>
    <t>(64)</t>
  </si>
  <si>
    <t>Inner bearing rings (described in statistical reporting number 8482.99.0500)</t>
  </si>
  <si>
    <t>(65)</t>
  </si>
  <si>
    <t>Non-toothed gears for office printers, each valued not over $7 (described in statistical reporting number 8483.40.9000)</t>
  </si>
  <si>
    <t>(66)</t>
  </si>
  <si>
    <t>Non-grooved pulleys, each incorporating a deep groove roller bearing (described in statistical reporting number 8483.50.9080)</t>
  </si>
  <si>
    <t>(67)</t>
  </si>
  <si>
    <t>Non-grooved pulleys, zinc plated, each valued not over $3 (described in statistical reporting number 8483.50.9080)</t>
  </si>
  <si>
    <t>(68)</t>
  </si>
  <si>
    <t>Hubs for conveyor pulleys with an outside diameter of more than 5 cm but not more than 56 cm (described in statistical reporting number 8483.90.8080)</t>
  </si>
  <si>
    <t>(69)</t>
  </si>
  <si>
    <t>Handles for machinery (described in statistical reporting number 8487.90.0080)</t>
  </si>
  <si>
    <t>(70)</t>
  </si>
  <si>
    <t>Electric motors of a width exceeding 7.5 cm but not exceeding 7.8 cm (described in statistical reporting number 8501.10.4060)</t>
  </si>
  <si>
    <t>(71)</t>
  </si>
  <si>
    <t>DC motors, each valued over $125, with attached stranded copper cord (described in statistical reporting number 8501.31.2000)</t>
  </si>
  <si>
    <t>(72)</t>
  </si>
  <si>
    <t>AC motors, multi-phase, each of an output exceeding 75 kW but less than 149.2 kW (described in statistical reporting number 8501.53.4080)</t>
  </si>
  <si>
    <t>(73)</t>
  </si>
  <si>
    <t>AC generators, each weighing over 250 kg but not more than 1 metric ton and valued not over $2,400 (described in statistical reporting number 8501.62.0000)</t>
  </si>
  <si>
    <t>(74)</t>
  </si>
  <si>
    <t>Transformers designed to control horizontal motion of electron beams in cathode-ray tubes (described in statistical reporting number 8504.33.0020)</t>
  </si>
  <si>
    <t>(75)</t>
  </si>
  <si>
    <t>Static converter covers, bases and housings (described in statistical reporting number 8504.90.9650)</t>
  </si>
  <si>
    <t>(76)</t>
  </si>
  <si>
    <t>Furnace casings (described in statistical reporting number 8514.90.8000)</t>
  </si>
  <si>
    <t>(77)</t>
  </si>
  <si>
    <t>Structural components for industrial furnaces (described in statistical reporting number 8514.90.8000)</t>
  </si>
  <si>
    <t>(78)</t>
  </si>
  <si>
    <t>Manually operated rework stations, including soldering/desoldering stations (described in statistical reporting number 8515.19.0000)</t>
  </si>
  <si>
    <t>(79)</t>
  </si>
  <si>
    <t>Machines and apparatus for arc (including plasma arc) welding, each valued not over $500 (described in statistical reporting number 8515.39.0020)</t>
  </si>
  <si>
    <t>(80)</t>
  </si>
  <si>
    <t>(81)</t>
  </si>
  <si>
    <t>Fixed capacitors valued not over $4 per unit (described in statistical reporting number 8532.10.0000)</t>
  </si>
  <si>
    <t>(82)</t>
  </si>
  <si>
    <t>Fixed oil-filled capacitors rated at 1 kV to 25 kV (described in statistical reporting number 8532.10.0000)</t>
  </si>
  <si>
    <t>(83)</t>
  </si>
  <si>
    <t>Tantalum capacitors having a conductive polymer cathode, valued not over $4 per unit (described in statistical reporting number 8532.21.0050)</t>
  </si>
  <si>
    <t>(84)</t>
  </si>
  <si>
    <t>Tantalum capacitors, each measuring 7.3 mm by 4.3 mm by 1.9 mm and valued not over $4 (described in statistical reporting number 8532.21.0050)</t>
  </si>
  <si>
    <t>(85)</t>
  </si>
  <si>
    <t>Aluminum electrolytic capacitors, each valued not over $2.50 (described in statistical reporting number 8532.22.0085)</t>
  </si>
  <si>
    <t>(86)</t>
  </si>
  <si>
    <t>Contactors, for a voltage not exceeding 60 V and with contacts rated at or more than 10 A, each valued not over $18 (described in statistical reporting number 8536.41.0045)</t>
  </si>
  <si>
    <t>(87)</t>
  </si>
  <si>
    <t>(88)</t>
  </si>
  <si>
    <t>Rotary switches, single pole, single throw (SPST), rated at over 5 A, each measuring not more than 14.6 cm by 8.9 cm by 14.1 cm (described in statistical reporting number 8536.50.9025)</t>
  </si>
  <si>
    <t>(89)</t>
  </si>
  <si>
    <t>Momentary contact switches rated at or under 5 A, each designed for use as a motor vehicle overdrive switch (described in statistical reporting number 8536.50.9031)</t>
  </si>
  <si>
    <t>(90)</t>
  </si>
  <si>
    <t>Momentary contact switches rated at or under 5 A, valued not over $4 per unit (described in statistical reporting number 8536.50.9031)</t>
  </si>
  <si>
    <t>(91)</t>
  </si>
  <si>
    <t>Rocker switches, for a voltage not exceeding 1,000 V, designed for use in motor vehicles (described in statistical reporting number 8536.50.9065)</t>
  </si>
  <si>
    <t>(92)</t>
  </si>
  <si>
    <t>Molded buttons (described in statistical reporting number 8538.90.6000)</t>
  </si>
  <si>
    <t>(93)</t>
  </si>
  <si>
    <t>Molded housings and covers (described in statistical reporting number 8538.90.6000)</t>
  </si>
  <si>
    <t>(94)</t>
  </si>
  <si>
    <t>Tanks for dead tank circuit breakers, of aluminum (described in statistical reporting number 8538.90.8120)</t>
  </si>
  <si>
    <t>(95)</t>
  </si>
  <si>
    <t>Aluminum anodes for use with machines and apparatus for electroplating, electrolysis or electrophoresis (described in statistical reporting number 8543.30.9080)</t>
  </si>
  <si>
    <t>(96)</t>
  </si>
  <si>
    <t>Chlorine generator chambers containing titanium plates for use with machines and apparatus for electroplating, electrolysis or electrophoresis (described in statistical reporting number 8543.30.9080)</t>
  </si>
  <si>
    <t>(97)</t>
  </si>
  <si>
    <t>Zinc anodes for use with machines and apparatus for electroplating, electrolysis or electrophoresis (described in statistical reporting number 8543.30.9080)</t>
  </si>
  <si>
    <t>(98)</t>
  </si>
  <si>
    <t>(99)</t>
  </si>
  <si>
    <t>Veterinary ultrasound device with black-and-white image quality used as a medical diagnostic tool (described in statistical reporting number 9018.12.0000)</t>
  </si>
  <si>
    <t>(100)</t>
  </si>
  <si>
    <t>Microwave ablation antennas, whether or not with attached controls, as parts of ablation systems used to ablate live tumors (described in statistical reporting number 9018.90.6000)</t>
  </si>
  <si>
    <t>(101)</t>
  </si>
  <si>
    <t>Parts and accessories of electro-surgical instruments and appliances, other than extracorporeal shock wave lithotripters (described in statistical reporting number 9018.90.6000)</t>
  </si>
  <si>
    <t>(102)</t>
  </si>
  <si>
    <t>(103)</t>
  </si>
  <si>
    <t>(104)</t>
  </si>
  <si>
    <t>(105)</t>
  </si>
  <si>
    <t>Dental X-ray alignment and positioning apparatus, each valued over $5,000 (described in statistical reporting number 9022.90.6000)</t>
  </si>
  <si>
    <t>(106)</t>
  </si>
  <si>
    <t>Multi-leaf collimators of radiotherapy systems based on the use of X-ray (described in statistical reporting number 9022.90.6000)</t>
  </si>
  <si>
    <t>(107)</t>
  </si>
  <si>
    <t>Overhead tube suspension used to hold and position X-ray generating equipment (described in statistical reporting number 9022.90.6000)</t>
  </si>
  <si>
    <t>(108)</t>
  </si>
  <si>
    <t>Instruments and apparatus that chemically analyze food to detect the presence of gluten or peanuts, valued at less than $55 per unit (described in statistical reporting number 9027.80.4530)</t>
  </si>
  <si>
    <t>(109)</t>
  </si>
  <si>
    <t>Picoammeters with recording devices (described in statistical reporting number 9030.39.0100)</t>
  </si>
  <si>
    <t>(110)</t>
  </si>
  <si>
    <t>(Humidistats, each with outdoor sensor, such humidistats valued not over $40 each (described in statistical reporting number 9032.89.6070)</t>
  </si>
  <si>
    <t>Raw</t>
  </si>
  <si>
    <t>Engine stationary seal air supports of Inconel alloy, each measuring over 35 cm but not over 35.5 cm in outer diameter and over 3.5 cm but not over 4 cm in width (described in statistical reporting number 8411.99.9090)</t>
  </si>
  <si>
    <t>Direct acting and spring return pneumatic actuators, each rated at a maximum pressure of 10 bar and valued over $68 but not over $72 per unit (described in statistical reporting number 8412.39.0080)</t>
  </si>
  <si>
    <t>Centrifugal water pumps incorporating thermal cut-offs, each with discharge outlet 5.08 cm or more in diameter, valued over $66 but not over $72 per unit (described in statistical reporting number 8413.70.2015)</t>
  </si>
  <si>
    <t>New articulated shovel loaders, wheeled, each with 4-wheel drive, rear mounted engine and a bucket capacity of under 1.5 m3, rated at not over 26 horsepower (described in statistical reporting number 8429.51.1015)</t>
  </si>
  <si>
    <t>Integrated tractor shovel loaders, each with 4 wheel drive, a bucket capacity of at least 3.8 m3 but less than 5.2 m3 and an operating weight of 17.5 metric tons or more but not over 20 metric tons (described in statistical reporting number 8429.51.1040)</t>
  </si>
  <si>
    <t>Compressors, other than screw type, of a kind used in household refrigerators, air conditioners and heat pumps, rated at more than 1/4 horsepower but not more than 1 horsepower, each valued not over $150 (described in statistical reporting number 8414.30.8050)</t>
  </si>
  <si>
    <t>Parts of passenger or freight elevators consisting of any of the following: elevator emergency brake and speed governor apparatus, scissor lift assemblies, telescoping boom lift assemblies or articulating boom lift assemblies (described in statistical reporting number 8431.31.0060)</t>
  </si>
  <si>
    <t>Bodies of valves other than hand-operated or check valves and valves classified in 8481.20, such bodies measuring over 18 cm but not exceeding 19 cm in length, valued over $55 but not over $65 per unit (described in statistical reporting number 8481.90.9060)</t>
  </si>
  <si>
    <t>Hand-held transceivers (except Citizen's Band and except low-power radiotelephonic operating on frequencies from 49.82 MHz to 49.90 MHz), valued not over $70 each (described in statistical reporting number 8525.60.1030)</t>
  </si>
  <si>
    <t>Rotary switches, rated at over 5 A, measuring not more than 5.5 cm by 5.0 cm by 3.4 cm, each with 2 to 8 spade terminals and an actuator shaft with D-shaped cross section (described in statistical reporting number 8536.50.9025)</t>
  </si>
  <si>
    <t>Weather station sets, each consisting of a monitoring display and outdoor weather sensors, having a transmission range of not over 140 m and valued not over $50 per set (described in statistical reporting number 9015.80.8080)</t>
  </si>
  <si>
    <t>Smoke evacuation pencils with accompanying tubing and hoses designed to integrate smoke evacuation into electrosurgery by combining both features into a single handpiece, which is designed to apply mono-polar electrosurgical energy to target tissue in a surgical setting while simultaneously evacuating smoke from the surgical site (described in statistical reporting number 9018.90.6000)</t>
  </si>
  <si>
    <t>Suction coagulators, consisting of a hand-piece with mechanical and/or electrical controls and a disposable shaft, used for the coagulation of tissue and aspiration of fluids during surgical procedures (described in statistical reporting number 9018.90.6000)</t>
  </si>
  <si>
    <t>Vessel sealing and dividing devices that use electrical energy to separate and seal tissue during open or laparoscopic surgical procedures, consisting of a handpiece with mechanical and/or electrical controls, and a bipolar electrode intended to deliver electrosurgical current from a system generator directly to tissues for cutting/coagulation/ablation (described in statistical reporting number 9018.90.6000)</t>
  </si>
  <si>
    <t>Backhoe counterweights each weighing more than 400 kg but not more than 600 kg (described in statistical reporting number 8431.49.9044)</t>
  </si>
  <si>
    <t>Feeder and vibratory flow equipment and parts thereof designed for use in screening or sorting machines; housings and noise reduction enclosures; the foregoing (described in statistical reporting number 8474.90.0010)</t>
  </si>
  <si>
    <t>(55)</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</si>
</sst>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abSelected="1" workbookViewId="0"/>
  </sheetViews>
  <sheetFormatPr defaultRowHeight="15" x14ac:dyDescent="0.25"/>
  <cols>
    <col min="2" max="2" width="62" customWidth="1"/>
    <col min="3" max="3" width="46.28515625" customWidth="1"/>
  </cols>
  <sheetData>
    <row r="1" spans="1:4" x14ac:dyDescent="0.25">
      <c r="A1" t="s">
        <v>0</v>
      </c>
      <c r="B1" t="s">
        <v>206</v>
      </c>
      <c r="C1" t="s">
        <v>1</v>
      </c>
      <c r="D1" t="s">
        <v>2</v>
      </c>
    </row>
    <row r="2" spans="1:4" x14ac:dyDescent="0.25">
      <c r="A2" s="1" t="s">
        <v>3</v>
      </c>
      <c r="B2" t="s">
        <v>4</v>
      </c>
      <c r="C2" t="str">
        <f>LEFT(RIGHT(B2,13),12)</f>
        <v>8402.90.0010</v>
      </c>
      <c r="D2" t="str">
        <f>LEFT(B2,FIND("(describe",B2)-1)</f>
        <v xml:space="preserve">Heat exchangers, the foregoing comprising parts of goods of heading 8402 and each fitted for heat recovery steam generator </v>
      </c>
    </row>
    <row r="3" spans="1:4" x14ac:dyDescent="0.25">
      <c r="A3" s="1" t="s">
        <v>5</v>
      </c>
      <c r="B3" t="s">
        <v>6</v>
      </c>
      <c r="C3" t="str">
        <f t="shared" ref="C3:D3" si="0">LEFT(RIGHT(B3,13),12)</f>
        <v>8402.90.0090</v>
      </c>
      <c r="D3" t="str">
        <f t="shared" ref="D3:D66" si="1">LEFT(B3,FIND("(describe",B3)-1)</f>
        <v xml:space="preserve">Drums, exhaust stacks, and inlet duct panel assemblies of heat recovery steam generators </v>
      </c>
    </row>
    <row r="4" spans="1:4" x14ac:dyDescent="0.25">
      <c r="A4" s="1" t="s">
        <v>7</v>
      </c>
      <c r="B4" t="s">
        <v>8</v>
      </c>
      <c r="C4" t="str">
        <f t="shared" ref="C4:D4" si="2">LEFT(RIGHT(B4,13),12)</f>
        <v>8402.90.0090</v>
      </c>
      <c r="D4" t="str">
        <f t="shared" si="1"/>
        <v xml:space="preserve">Water tanks for steam or other vapor generating boilers </v>
      </c>
    </row>
    <row r="5" spans="1:4" x14ac:dyDescent="0.25">
      <c r="A5" s="1" t="s">
        <v>9</v>
      </c>
      <c r="B5" t="s">
        <v>10</v>
      </c>
      <c r="C5" t="str">
        <f t="shared" ref="C5:D5" si="3">LEFT(RIGHT(B5,13),12)</f>
        <v>8408.90.9010</v>
      </c>
      <c r="D5" t="str">
        <f t="shared" si="1"/>
        <v xml:space="preserve">Compression-ignition engines with maximum power exceeding 50 kW but not exceeding 120 kW, each valued over $6,000 but not over $9,500 per unit </v>
      </c>
    </row>
    <row r="6" spans="1:4" x14ac:dyDescent="0.25">
      <c r="A6" s="1" t="s">
        <v>11</v>
      </c>
      <c r="B6" t="s">
        <v>12</v>
      </c>
      <c r="C6" t="str">
        <f t="shared" ref="C6:D6" si="4">LEFT(RIGHT(B6,13),12)</f>
        <v>8408.90.9020</v>
      </c>
      <c r="D6" t="str">
        <f t="shared" si="1"/>
        <v xml:space="preserve">Compression-ignition engines, exceeding 149.2 kW but not exceeding 373 kW and valued over $9,800 but not over $12,000 </v>
      </c>
    </row>
    <row r="7" spans="1:4" x14ac:dyDescent="0.25">
      <c r="A7" s="1" t="s">
        <v>13</v>
      </c>
      <c r="B7" t="s">
        <v>14</v>
      </c>
      <c r="C7" t="str">
        <f t="shared" ref="C7:D7" si="5">LEFT(RIGHT(B7,13),12)</f>
        <v>8411.99.9090</v>
      </c>
      <c r="D7" t="str">
        <f t="shared" si="1"/>
        <v xml:space="preserve">Aircraft gas turbine compressor cases of steel and Inconel alloy, each valued over $3,000 but not over $4,000 </v>
      </c>
    </row>
    <row r="8" spans="1:4" x14ac:dyDescent="0.25">
      <c r="A8" s="1" t="s">
        <v>15</v>
      </c>
      <c r="B8" t="s">
        <v>207</v>
      </c>
      <c r="C8" t="str">
        <f t="shared" ref="C8:D8" si="6">LEFT(RIGHT(B8,13),12)</f>
        <v>8411.99.9090</v>
      </c>
      <c r="D8" t="str">
        <f t="shared" si="1"/>
        <v xml:space="preserve">Engine stationary seal air supports of Inconel alloy, each measuring over 35 cm but not over 35.5 cm in outer diameter and over 3.5 cm but not over 4 cm in width </v>
      </c>
    </row>
    <row r="9" spans="1:4" x14ac:dyDescent="0.25">
      <c r="A9" s="1" t="s">
        <v>16</v>
      </c>
      <c r="B9" t="s">
        <v>208</v>
      </c>
      <c r="C9" t="str">
        <f t="shared" ref="C9:D9" si="7">LEFT(RIGHT(B9,13),12)</f>
        <v>8412.39.0080</v>
      </c>
      <c r="D9" t="str">
        <f t="shared" si="1"/>
        <v xml:space="preserve">Direct acting and spring return pneumatic actuators, each rated at a maximum pressure of 10 bar and valued over $68 but not over $72 per unit </v>
      </c>
    </row>
    <row r="10" spans="1:4" x14ac:dyDescent="0.25">
      <c r="A10" s="1" t="s">
        <v>17</v>
      </c>
      <c r="B10" t="s">
        <v>18</v>
      </c>
      <c r="C10" t="str">
        <f t="shared" ref="C10:D10" si="8">LEFT(RIGHT(B10,13),12)</f>
        <v>8412.80.1000</v>
      </c>
      <c r="D10" t="str">
        <f t="shared" si="1"/>
        <v xml:space="preserve">Spring-operated motors, each valued over $3,000 but not over $3,600 </v>
      </c>
    </row>
    <row r="11" spans="1:4" x14ac:dyDescent="0.25">
      <c r="A11" s="1" t="s">
        <v>19</v>
      </c>
      <c r="B11" t="s">
        <v>20</v>
      </c>
      <c r="C11" t="str">
        <f t="shared" ref="C11:D11" si="9">LEFT(RIGHT(B11,13),12)</f>
        <v>8413.60.0030</v>
      </c>
      <c r="D11" t="str">
        <f t="shared" si="1"/>
        <v xml:space="preserve">Gear-type hydraulic fluid power pumps, handheld, battery powered, the foregoing not over 5 cm in width and valued not over $6 per unit </v>
      </c>
    </row>
    <row r="12" spans="1:4" x14ac:dyDescent="0.25">
      <c r="A12" s="1" t="s">
        <v>21</v>
      </c>
      <c r="B12" t="s">
        <v>209</v>
      </c>
      <c r="C12" t="str">
        <f t="shared" ref="C12:D12" si="10">LEFT(RIGHT(B12,13),12)</f>
        <v>8413.70.2015</v>
      </c>
      <c r="D12" t="str">
        <f t="shared" si="1"/>
        <v xml:space="preserve">Centrifugal water pumps incorporating thermal cut-offs, each with discharge outlet 5.08 cm or more in diameter, valued over $66 but not over $72 per unit </v>
      </c>
    </row>
    <row r="13" spans="1:4" x14ac:dyDescent="0.25">
      <c r="A13" s="1" t="s">
        <v>22</v>
      </c>
      <c r="B13" t="s">
        <v>23</v>
      </c>
      <c r="C13" t="str">
        <f t="shared" ref="C13:D13" si="11">LEFT(RIGHT(B13,13),12)</f>
        <v>8413.91.9010</v>
      </c>
      <c r="D13" t="str">
        <f t="shared" si="1"/>
        <v xml:space="preserve">Motor vehicle oil pump housings </v>
      </c>
    </row>
    <row r="14" spans="1:4" x14ac:dyDescent="0.25">
      <c r="A14" s="1" t="s">
        <v>24</v>
      </c>
      <c r="B14" t="s">
        <v>25</v>
      </c>
      <c r="C14" t="str">
        <f t="shared" ref="C14:D14" si="12">LEFT(RIGHT(B14,13),12)</f>
        <v>8413.91.9095</v>
      </c>
      <c r="D14" t="str">
        <f t="shared" si="1"/>
        <v xml:space="preserve">Impellers </v>
      </c>
    </row>
    <row r="15" spans="1:4" x14ac:dyDescent="0.25">
      <c r="A15" s="1" t="s">
        <v>26</v>
      </c>
      <c r="B15" t="s">
        <v>27</v>
      </c>
      <c r="C15" t="str">
        <f t="shared" ref="C15:D15" si="13">LEFT(RIGHT(B15,13),12)</f>
        <v>8413.91.9095</v>
      </c>
      <c r="D15" t="str">
        <f t="shared" si="1"/>
        <v xml:space="preserve">Parts of oil and gas extraction beam pumps, other than hydraulic power pumps </v>
      </c>
    </row>
    <row r="16" spans="1:4" x14ac:dyDescent="0.25">
      <c r="A16" s="1" t="s">
        <v>28</v>
      </c>
      <c r="B16" t="s">
        <v>29</v>
      </c>
      <c r="C16" t="str">
        <f t="shared" ref="C16:D16" si="14">LEFT(RIGHT(B16,13),12)</f>
        <v>8413.91.9095</v>
      </c>
      <c r="D16" t="str">
        <f t="shared" si="1"/>
        <v xml:space="preserve">Pedestals of pump assemblies </v>
      </c>
    </row>
    <row r="17" spans="1:4" x14ac:dyDescent="0.25">
      <c r="A17" s="1" t="s">
        <v>30</v>
      </c>
      <c r="B17" t="s">
        <v>31</v>
      </c>
      <c r="C17" t="str">
        <f t="shared" ref="C17:D17" si="15">LEFT(RIGHT(B17,13),12)</f>
        <v>8413.91.9095</v>
      </c>
      <c r="D17" t="str">
        <f t="shared" si="1"/>
        <v xml:space="preserve">Pump bases, of plastic, designed to protect the pump impellers from obstructions </v>
      </c>
    </row>
    <row r="18" spans="1:4" x14ac:dyDescent="0.25">
      <c r="A18" s="1" t="s">
        <v>32</v>
      </c>
      <c r="B18" t="s">
        <v>33</v>
      </c>
      <c r="C18" t="str">
        <f t="shared" ref="C18:D18" si="16">LEFT(RIGHT(B18,13),12)</f>
        <v>8413.91.9095</v>
      </c>
      <c r="D18" t="str">
        <f t="shared" si="1"/>
        <v xml:space="preserve">Pump casings and bodies </v>
      </c>
    </row>
    <row r="19" spans="1:4" x14ac:dyDescent="0.25">
      <c r="A19" s="1" t="s">
        <v>34</v>
      </c>
      <c r="B19" t="s">
        <v>35</v>
      </c>
      <c r="C19" t="str">
        <f t="shared" ref="C19:D19" si="17">LEFT(RIGHT(B19,13),12)</f>
        <v>8413.91.9095</v>
      </c>
      <c r="D19" t="str">
        <f t="shared" si="1"/>
        <v xml:space="preserve">Pump covers </v>
      </c>
    </row>
    <row r="20" spans="1:4" x14ac:dyDescent="0.25">
      <c r="A20" s="1" t="s">
        <v>36</v>
      </c>
      <c r="B20" t="s">
        <v>37</v>
      </c>
      <c r="C20" t="str">
        <f t="shared" ref="C20:D20" si="18">LEFT(RIGHT(B20,13),12)</f>
        <v>8413.91.9095</v>
      </c>
      <c r="D20" t="str">
        <f t="shared" si="1"/>
        <v xml:space="preserve">Pump expellers </v>
      </c>
    </row>
    <row r="21" spans="1:4" x14ac:dyDescent="0.25">
      <c r="A21" s="1" t="s">
        <v>38</v>
      </c>
      <c r="B21" t="s">
        <v>39</v>
      </c>
      <c r="C21" t="str">
        <f t="shared" ref="C21:D21" si="19">LEFT(RIGHT(B21,13),12)</f>
        <v>8413.91.9095</v>
      </c>
      <c r="D21" t="str">
        <f t="shared" si="1"/>
        <v xml:space="preserve">Pump grease cups and grease cup adapters </v>
      </c>
    </row>
    <row r="22" spans="1:4" x14ac:dyDescent="0.25">
      <c r="A22" s="1" t="s">
        <v>40</v>
      </c>
      <c r="B22" t="s">
        <v>41</v>
      </c>
      <c r="C22" t="str">
        <f t="shared" ref="C22:D22" si="20">LEFT(RIGHT(B22,13),12)</f>
        <v>8413.91.9095</v>
      </c>
      <c r="D22" t="str">
        <f t="shared" si="1"/>
        <v xml:space="preserve">Pump liners </v>
      </c>
    </row>
    <row r="23" spans="1:4" x14ac:dyDescent="0.25">
      <c r="A23" s="1" t="s">
        <v>42</v>
      </c>
      <c r="B23" t="s">
        <v>43</v>
      </c>
      <c r="C23" t="str">
        <f t="shared" ref="C23:D23" si="21">LEFT(RIGHT(B23,13),12)</f>
        <v>8413.91.9095</v>
      </c>
      <c r="D23" t="str">
        <f t="shared" si="1"/>
        <v xml:space="preserve">Pump manifolds </v>
      </c>
    </row>
    <row r="24" spans="1:4" x14ac:dyDescent="0.25">
      <c r="A24" s="1" t="s">
        <v>44</v>
      </c>
      <c r="B24" t="s">
        <v>45</v>
      </c>
      <c r="C24" t="str">
        <f t="shared" ref="C24:D24" si="22">LEFT(RIGHT(B24,13),12)</f>
        <v>8413.91.9095</v>
      </c>
      <c r="D24" t="str">
        <f t="shared" si="1"/>
        <v xml:space="preserve">Pump parts, of plastics, each valued not over $3 </v>
      </c>
    </row>
    <row r="25" spans="1:4" x14ac:dyDescent="0.25">
      <c r="A25" s="1" t="s">
        <v>46</v>
      </c>
      <c r="B25" t="s">
        <v>47</v>
      </c>
      <c r="C25" t="str">
        <f t="shared" ref="C25:D25" si="23">LEFT(RIGHT(B25,13),12)</f>
        <v>8413.91.9095</v>
      </c>
      <c r="D25" t="str">
        <f t="shared" si="1"/>
        <v xml:space="preserve">Pump shaft castings, of steel </v>
      </c>
    </row>
    <row r="26" spans="1:4" x14ac:dyDescent="0.25">
      <c r="A26" s="1" t="s">
        <v>48</v>
      </c>
      <c r="B26" t="s">
        <v>49</v>
      </c>
      <c r="C26" t="str">
        <f t="shared" ref="C26:D26" si="24">LEFT(RIGHT(B26,13),12)</f>
        <v>8413.91.9095</v>
      </c>
      <c r="D26" t="str">
        <f t="shared" si="1"/>
        <v xml:space="preserve">Pump throatbushes </v>
      </c>
    </row>
    <row r="27" spans="1:4" x14ac:dyDescent="0.25">
      <c r="A27" s="1" t="s">
        <v>50</v>
      </c>
      <c r="B27" t="s">
        <v>51</v>
      </c>
      <c r="C27" t="str">
        <f t="shared" ref="C27:D27" si="25">LEFT(RIGHT(B27,13),12)</f>
        <v>8413.91.9095</v>
      </c>
      <c r="D27" t="str">
        <f t="shared" si="1"/>
        <v xml:space="preserve">Pump volutes </v>
      </c>
    </row>
    <row r="28" spans="1:4" x14ac:dyDescent="0.25">
      <c r="A28" s="1" t="s">
        <v>52</v>
      </c>
      <c r="B28" t="s">
        <v>53</v>
      </c>
      <c r="C28" t="str">
        <f t="shared" ref="C28:D28" si="26">LEFT(RIGHT(B28,13),12)</f>
        <v>8413.91.9095</v>
      </c>
      <c r="D28" t="str">
        <f t="shared" si="1"/>
        <v xml:space="preserve">Structural pump bases, of stainless steel </v>
      </c>
    </row>
    <row r="29" spans="1:4" x14ac:dyDescent="0.25">
      <c r="A29" s="1" t="s">
        <v>54</v>
      </c>
      <c r="B29" t="s">
        <v>55</v>
      </c>
      <c r="C29" t="str">
        <f t="shared" ref="C29:D29" si="27">LEFT(RIGHT(B29,13),12)</f>
        <v>8414.30.8030</v>
      </c>
      <c r="D29" t="str">
        <f t="shared" si="1"/>
        <v xml:space="preserve">Compressors, other than screw type, used in air conditioning equipment in motor vehicles, each valued over $88 but not over $92 per unit </v>
      </c>
    </row>
    <row r="30" spans="1:4" x14ac:dyDescent="0.25">
      <c r="A30" s="1" t="s">
        <v>56</v>
      </c>
      <c r="B30" t="s">
        <v>212</v>
      </c>
      <c r="C30" t="str">
        <f t="shared" ref="C30:D30" si="28">LEFT(RIGHT(B30,13),12)</f>
        <v>8414.30.8050</v>
      </c>
      <c r="D30" t="str">
        <f t="shared" si="1"/>
        <v xml:space="preserve">Compressors, other than screw type, of a kind used in household refrigerators, air conditioners and heat pumps, rated at more than 1/4 horsepower but not more than 1 horsepower, each valued not over $150 </v>
      </c>
    </row>
    <row r="31" spans="1:4" x14ac:dyDescent="0.25">
      <c r="A31" s="1" t="s">
        <v>57</v>
      </c>
      <c r="B31" t="s">
        <v>58</v>
      </c>
      <c r="C31" t="str">
        <f t="shared" ref="C31:D31" si="29">LEFT(RIGHT(B31,13),12)</f>
        <v>8427.20.8090</v>
      </c>
      <c r="D31" t="str">
        <f t="shared" si="1"/>
        <v xml:space="preserve">Fork-lift trucks, propane gas powered, having a rated lift capacity over 9.5 metric tons but not exceeding 33 metric tons </v>
      </c>
    </row>
    <row r="32" spans="1:4" x14ac:dyDescent="0.25">
      <c r="A32" s="1" t="s">
        <v>59</v>
      </c>
      <c r="B32" t="s">
        <v>60</v>
      </c>
      <c r="C32" t="str">
        <f t="shared" ref="C32:D32" si="30">LEFT(RIGHT(B32,13),12)</f>
        <v>8429.20.0000</v>
      </c>
      <c r="D32" t="str">
        <f t="shared" si="1"/>
        <v xml:space="preserve">Motor grader weighing more than 14 metric tons but not over 21 metric tons </v>
      </c>
    </row>
    <row r="33" spans="1:4" x14ac:dyDescent="0.25">
      <c r="A33" s="1" t="s">
        <v>61</v>
      </c>
      <c r="B33" t="s">
        <v>62</v>
      </c>
      <c r="C33" t="str">
        <f t="shared" ref="C33:D33" si="31">LEFT(RIGHT(B33,13),12)</f>
        <v>8429.40.0040</v>
      </c>
      <c r="D33" t="str">
        <f t="shared" si="1"/>
        <v xml:space="preserve">Self-propelled pneumatic compactors, each weighing over 14 metric tons but not over 28 metric tons </v>
      </c>
    </row>
    <row r="34" spans="1:4" x14ac:dyDescent="0.25">
      <c r="A34" s="1" t="s">
        <v>63</v>
      </c>
      <c r="B34" t="s">
        <v>210</v>
      </c>
      <c r="C34" t="str">
        <f t="shared" ref="C34:D34" si="32">LEFT(RIGHT(B34,13),12)</f>
        <v>8429.51.1015</v>
      </c>
      <c r="D34" t="str">
        <f t="shared" si="1"/>
        <v xml:space="preserve">New articulated shovel loaders, wheeled, each with 4-wheel drive, rear mounted engine and a bucket capacity of under 1.5 m3, rated at not over 26 horsepower </v>
      </c>
    </row>
    <row r="35" spans="1:4" x14ac:dyDescent="0.25">
      <c r="A35" s="1" t="s">
        <v>64</v>
      </c>
      <c r="B35" t="s">
        <v>211</v>
      </c>
      <c r="C35" t="str">
        <f t="shared" ref="C35:D35" si="33">LEFT(RIGHT(B35,13),12)</f>
        <v>8429.51.1040</v>
      </c>
      <c r="D35" t="str">
        <f t="shared" si="1"/>
        <v xml:space="preserve">Integrated tractor shovel loaders, each with 4 wheel drive, a bucket capacity of at least 3.8 m3 but less than 5.2 m3 and an operating weight of 17.5 metric tons or more but not over 20 metric tons </v>
      </c>
    </row>
    <row r="36" spans="1:4" x14ac:dyDescent="0.25">
      <c r="A36" s="1" t="s">
        <v>65</v>
      </c>
      <c r="B36" t="s">
        <v>66</v>
      </c>
      <c r="C36" t="str">
        <f t="shared" ref="C36:D36" si="34">LEFT(RIGHT(B36,13),12)</f>
        <v>8429.51.1045</v>
      </c>
      <c r="D36" t="str">
        <f t="shared" si="1"/>
        <v xml:space="preserve">Shovel loaders with an operating weight of from 30 metric tons to 36 metric tons </v>
      </c>
    </row>
    <row r="37" spans="1:4" x14ac:dyDescent="0.25">
      <c r="A37" s="1" t="s">
        <v>67</v>
      </c>
      <c r="B37" t="s">
        <v>68</v>
      </c>
      <c r="C37" t="str">
        <f t="shared" ref="C37:D37" si="35">LEFT(RIGHT(B37,13),12)</f>
        <v>8429.51.1050</v>
      </c>
      <c r="D37" t="str">
        <f t="shared" si="1"/>
        <v xml:space="preserve">Shovel loaders with an operating weight of from 30 metric tons to 36 metric tons </v>
      </c>
    </row>
    <row r="38" spans="1:4" x14ac:dyDescent="0.25">
      <c r="A38" s="1" t="s">
        <v>69</v>
      </c>
      <c r="B38" t="s">
        <v>70</v>
      </c>
      <c r="C38" t="str">
        <f t="shared" ref="C38:D38" si="36">LEFT(RIGHT(B38,13),12)</f>
        <v>8429.51.5010</v>
      </c>
      <c r="D38" t="str">
        <f t="shared" si="1"/>
        <v xml:space="preserve">Rubber track shovel loaders having a lift capacity not over 375 kg </v>
      </c>
    </row>
    <row r="39" spans="1:4" x14ac:dyDescent="0.25">
      <c r="A39" s="1" t="s">
        <v>71</v>
      </c>
      <c r="B39" t="s">
        <v>72</v>
      </c>
      <c r="C39" t="str">
        <f t="shared" ref="C39:D39" si="37">LEFT(RIGHT(B39,13),12)</f>
        <v>8431.10.0010</v>
      </c>
      <c r="D39" t="str">
        <f t="shared" si="1"/>
        <v xml:space="preserve">Grooved wire rope drum valued over $350 </v>
      </c>
    </row>
    <row r="40" spans="1:4" x14ac:dyDescent="0.25">
      <c r="A40" s="1" t="s">
        <v>73</v>
      </c>
      <c r="B40" t="s">
        <v>74</v>
      </c>
      <c r="C40" t="str">
        <f t="shared" ref="C40:D40" si="38">LEFT(RIGHT(B40,13),12)</f>
        <v>8431.31.0040</v>
      </c>
      <c r="D40" t="str">
        <f t="shared" si="1"/>
        <v xml:space="preserve">Escalator drive assemblies consisting of a motor, planetary gear and gearbox </v>
      </c>
    </row>
    <row r="41" spans="1:4" x14ac:dyDescent="0.25">
      <c r="A41" s="1" t="s">
        <v>75</v>
      </c>
      <c r="B41" t="s">
        <v>76</v>
      </c>
      <c r="C41" t="str">
        <f t="shared" ref="C41:D41" si="39">LEFT(RIGHT(B41,13),12)</f>
        <v>8431.31.0040</v>
      </c>
      <c r="D41" t="str">
        <f t="shared" si="1"/>
        <v xml:space="preserve">Escalator steps </v>
      </c>
    </row>
    <row r="42" spans="1:4" x14ac:dyDescent="0.25">
      <c r="A42" s="1" t="s">
        <v>77</v>
      </c>
      <c r="B42" t="s">
        <v>213</v>
      </c>
      <c r="C42" t="str">
        <f t="shared" ref="C42:D42" si="40">LEFT(RIGHT(B42,13),12)</f>
        <v>8431.31.0060</v>
      </c>
      <c r="D42" t="str">
        <f t="shared" si="1"/>
        <v xml:space="preserve">Parts of passenger or freight elevators consisting of any of the following: elevator emergency brake and speed governor apparatus, scissor lift assemblies, telescoping boom lift assemblies or articulating boom lift assemblies </v>
      </c>
    </row>
    <row r="43" spans="1:4" x14ac:dyDescent="0.25">
      <c r="A43" s="1" t="s">
        <v>78</v>
      </c>
      <c r="B43" t="s">
        <v>79</v>
      </c>
      <c r="C43" t="str">
        <f t="shared" ref="C43:D43" si="41">LEFT(RIGHT(B43,13),12)</f>
        <v>8431.39.0070</v>
      </c>
      <c r="D43" t="str">
        <f t="shared" si="1"/>
        <v xml:space="preserve">Counterweights for log handling equipment </v>
      </c>
    </row>
    <row r="44" spans="1:4" x14ac:dyDescent="0.25">
      <c r="A44" s="1" t="s">
        <v>80</v>
      </c>
      <c r="B44" t="s">
        <v>221</v>
      </c>
      <c r="C44" t="str">
        <f t="shared" ref="C44:D44" si="42">LEFT(RIGHT(B44,13),12)</f>
        <v>8431.49.9044</v>
      </c>
      <c r="D44" t="str">
        <f t="shared" si="1"/>
        <v xml:space="preserve">Backhoe counterweights each weighing more than 400 kg but not more than 600 kg </v>
      </c>
    </row>
    <row r="45" spans="1:4" x14ac:dyDescent="0.25">
      <c r="A45" s="1" t="s">
        <v>81</v>
      </c>
      <c r="B45" t="s">
        <v>82</v>
      </c>
      <c r="C45" t="str">
        <f t="shared" ref="C45:D45" si="43">LEFT(RIGHT(B45,13),12)</f>
        <v>8431.49.9044</v>
      </c>
      <c r="D45" t="str">
        <f t="shared" si="1"/>
        <v xml:space="preserve">Excavator crawler shoes </v>
      </c>
    </row>
    <row r="46" spans="1:4" x14ac:dyDescent="0.25">
      <c r="A46" s="1" t="s">
        <v>83</v>
      </c>
      <c r="B46" t="s">
        <v>84</v>
      </c>
      <c r="C46" t="str">
        <f t="shared" ref="C46:D46" si="44">LEFT(RIGHT(B46,13),12)</f>
        <v>8432.90.0060</v>
      </c>
      <c r="D46" t="str">
        <f t="shared" si="1"/>
        <v xml:space="preserve">Seeder or spreader baffle and baffle assemblies </v>
      </c>
    </row>
    <row r="47" spans="1:4" x14ac:dyDescent="0.25">
      <c r="A47" s="1" t="s">
        <v>85</v>
      </c>
      <c r="B47" t="s">
        <v>86</v>
      </c>
      <c r="C47" t="str">
        <f t="shared" ref="C47:D47" si="45">LEFT(RIGHT(B47,13),12)</f>
        <v>8432.90.0060</v>
      </c>
      <c r="D47" t="str">
        <f t="shared" si="1"/>
        <v xml:space="preserve">Seeder or spreader frames </v>
      </c>
    </row>
    <row r="48" spans="1:4" x14ac:dyDescent="0.25">
      <c r="A48" s="1" t="s">
        <v>87</v>
      </c>
      <c r="B48" t="s">
        <v>88</v>
      </c>
      <c r="C48" t="str">
        <f t="shared" ref="C48:D48" si="46">LEFT(RIGHT(B48,13),12)</f>
        <v>8432.90.0060</v>
      </c>
      <c r="D48" t="str">
        <f t="shared" si="1"/>
        <v xml:space="preserve">Seeder or spreader handles </v>
      </c>
    </row>
    <row r="49" spans="1:4" x14ac:dyDescent="0.25">
      <c r="A49" s="1" t="s">
        <v>89</v>
      </c>
      <c r="B49" t="s">
        <v>90</v>
      </c>
      <c r="C49" t="str">
        <f t="shared" ref="C49:D49" si="47">LEFT(RIGHT(B49,13),12)</f>
        <v>8432.90.0060</v>
      </c>
      <c r="D49" t="str">
        <f t="shared" si="1"/>
        <v xml:space="preserve">Seeder or spreader hopper assemblies </v>
      </c>
    </row>
    <row r="50" spans="1:4" x14ac:dyDescent="0.25">
      <c r="A50" s="1" t="s">
        <v>91</v>
      </c>
      <c r="B50" t="s">
        <v>92</v>
      </c>
      <c r="C50" t="str">
        <f t="shared" ref="C50:D50" si="48">LEFT(RIGHT(B50,13),12)</f>
        <v>8432.90.0060</v>
      </c>
      <c r="D50" t="str">
        <f t="shared" si="1"/>
        <v xml:space="preserve">Seeder or spreader hopper grates </v>
      </c>
    </row>
    <row r="51" spans="1:4" x14ac:dyDescent="0.25">
      <c r="A51" s="1" t="s">
        <v>93</v>
      </c>
      <c r="B51" t="s">
        <v>94</v>
      </c>
      <c r="C51" t="str">
        <f t="shared" ref="C51:D51" si="49">LEFT(RIGHT(B51,13),12)</f>
        <v>8432.90.0060</v>
      </c>
      <c r="D51" t="str">
        <f t="shared" si="1"/>
        <v xml:space="preserve">Seeder or spreader impellers </v>
      </c>
    </row>
    <row r="52" spans="1:4" x14ac:dyDescent="0.25">
      <c r="A52" s="1" t="s">
        <v>95</v>
      </c>
      <c r="B52" t="s">
        <v>96</v>
      </c>
      <c r="C52" t="str">
        <f t="shared" ref="C52:D52" si="50">LEFT(RIGHT(B52,13),12)</f>
        <v>8436.80.0090</v>
      </c>
      <c r="D52" t="str">
        <f t="shared" si="1"/>
        <v xml:space="preserve">Chipper/shredder machines, electrically powered </v>
      </c>
    </row>
    <row r="53" spans="1:4" x14ac:dyDescent="0.25">
      <c r="A53" s="1" t="s">
        <v>97</v>
      </c>
      <c r="B53" t="s">
        <v>98</v>
      </c>
      <c r="C53" t="str">
        <f t="shared" ref="C53:D53" si="51">LEFT(RIGHT(B53,13),12)</f>
        <v>8436.80.0090</v>
      </c>
      <c r="D53" t="str">
        <f t="shared" si="1"/>
        <v xml:space="preserve">Chipper/shredder machines, gasoline powered, valued less than $250 per unit </v>
      </c>
    </row>
    <row r="54" spans="1:4" x14ac:dyDescent="0.25">
      <c r="A54" s="1" t="s">
        <v>99</v>
      </c>
      <c r="B54" t="s">
        <v>100</v>
      </c>
      <c r="C54" t="str">
        <f t="shared" ref="C54:D54" si="52">LEFT(RIGHT(B54,13),12)</f>
        <v>8436.80.0090</v>
      </c>
      <c r="D54" t="str">
        <f t="shared" si="1"/>
        <v xml:space="preserve">Malt production equipment </v>
      </c>
    </row>
    <row r="55" spans="1:4" x14ac:dyDescent="0.25">
      <c r="A55" s="1" t="s">
        <v>101</v>
      </c>
      <c r="B55" t="s">
        <v>102</v>
      </c>
      <c r="C55" t="str">
        <f t="shared" ref="C55:D55" si="53">LEFT(RIGHT(B55,13),12)</f>
        <v>8458.19.0020</v>
      </c>
      <c r="D55" t="str">
        <f t="shared" si="1"/>
        <v xml:space="preserve">Horizontal lathes, electrically powered not over 1.5 horsepower </v>
      </c>
    </row>
    <row r="56" spans="1:4" x14ac:dyDescent="0.25">
      <c r="A56" s="1" t="s">
        <v>223</v>
      </c>
      <c r="B56" t="s">
        <v>222</v>
      </c>
      <c r="C56" t="str">
        <f t="shared" ref="C56:D56" si="54">LEFT(RIGHT(B56,13),12)</f>
        <v>8474.90.0010</v>
      </c>
      <c r="D56" t="str">
        <f t="shared" si="1"/>
        <v xml:space="preserve">Feeder and vibratory flow equipment and parts thereof designed for use in screening or sorting machines; housings and noise reduction enclosures; the foregoing </v>
      </c>
    </row>
    <row r="57" spans="1:4" x14ac:dyDescent="0.25">
      <c r="A57" s="1" t="s">
        <v>103</v>
      </c>
      <c r="B57" t="s">
        <v>104</v>
      </c>
      <c r="C57" t="str">
        <f t="shared" ref="C57:D57" si="55">LEFT(RIGHT(B57,13),12)</f>
        <v>8479.30.0000</v>
      </c>
      <c r="D57" t="str">
        <f t="shared" si="1"/>
        <v xml:space="preserve">Press machines for bamboo or other materials of a woody nature </v>
      </c>
    </row>
    <row r="58" spans="1:4" x14ac:dyDescent="0.25">
      <c r="A58" s="1" t="s">
        <v>105</v>
      </c>
      <c r="B58" t="s">
        <v>106</v>
      </c>
      <c r="C58" t="str">
        <f t="shared" ref="C58:D58" si="56">LEFT(RIGHT(B58,13),12)</f>
        <v>8479.81.0000</v>
      </c>
      <c r="D58" t="str">
        <f t="shared" si="1"/>
        <v xml:space="preserve">Electric wire coil-winder machines </v>
      </c>
    </row>
    <row r="59" spans="1:4" x14ac:dyDescent="0.25">
      <c r="A59" s="1" t="s">
        <v>107</v>
      </c>
      <c r="B59" t="s">
        <v>108</v>
      </c>
      <c r="C59" t="str">
        <f t="shared" ref="C59:D59" si="57">LEFT(RIGHT(B59,13),12)</f>
        <v>8479.82.0040</v>
      </c>
      <c r="D59" t="str">
        <f t="shared" si="1"/>
        <v xml:space="preserve">Insulated mixing chambers of stainless steel, each having a capacity of 5 m3 to 25 cubic meters </v>
      </c>
    </row>
    <row r="60" spans="1:4" x14ac:dyDescent="0.25">
      <c r="A60" s="1" t="s">
        <v>109</v>
      </c>
      <c r="B60" t="s">
        <v>110</v>
      </c>
      <c r="C60" t="str">
        <f t="shared" ref="C60:D60" si="58">LEFT(RIGHT(B60,13),12)</f>
        <v>8481.30.2090</v>
      </c>
      <c r="D60" t="str">
        <f t="shared" si="1"/>
        <v xml:space="preserve">Check valves of steel having an internal diameter not less than 4.8 cm or exceeding 62.5 cm </v>
      </c>
    </row>
    <row r="61" spans="1:4" x14ac:dyDescent="0.25">
      <c r="A61" s="1" t="s">
        <v>111</v>
      </c>
      <c r="B61" t="s">
        <v>112</v>
      </c>
      <c r="C61" t="str">
        <f t="shared" ref="C61:D61" si="59">LEFT(RIGHT(B61,13),12)</f>
        <v>8481.90.9060</v>
      </c>
      <c r="D61" t="str">
        <f t="shared" si="1"/>
        <v xml:space="preserve">Bodies of pressure-reducing valves other than hand-operated or check valves and valves classified in 8481.20, such bodies of brass </v>
      </c>
    </row>
    <row r="62" spans="1:4" x14ac:dyDescent="0.25">
      <c r="A62" s="1" t="s">
        <v>113</v>
      </c>
      <c r="B62" t="s">
        <v>214</v>
      </c>
      <c r="C62" t="str">
        <f t="shared" ref="C62:D62" si="60">LEFT(RIGHT(B62,13),12)</f>
        <v>8481.90.9060</v>
      </c>
      <c r="D62" t="str">
        <f t="shared" si="1"/>
        <v xml:space="preserve">Bodies of valves other than hand-operated or check valves and valves classified in 8481.20, such bodies measuring over 18 cm but not exceeding 19 cm in length, valued over $55 but not over $65 per unit </v>
      </c>
    </row>
    <row r="63" spans="1:4" x14ac:dyDescent="0.25">
      <c r="A63" s="1" t="s">
        <v>114</v>
      </c>
      <c r="B63" t="s">
        <v>115</v>
      </c>
      <c r="C63" t="str">
        <f t="shared" ref="C63:D63" si="61">LEFT(RIGHT(B63,13),12)</f>
        <v>8482.10.5016</v>
      </c>
      <c r="D63" t="str">
        <f t="shared" si="1"/>
        <v xml:space="preserve">langed wheel hub bearing units with ball bearings, each having an inner diameter exceeding 2.2 cm but not exceeding 2.8 cm </v>
      </c>
    </row>
    <row r="64" spans="1:4" x14ac:dyDescent="0.25">
      <c r="A64" s="1" t="s">
        <v>116</v>
      </c>
      <c r="B64" t="s">
        <v>117</v>
      </c>
      <c r="C64" t="str">
        <f t="shared" ref="C64:D64" si="62">LEFT(RIGHT(B64,13),12)</f>
        <v>8482.10.5024</v>
      </c>
      <c r="D64" t="str">
        <f t="shared" si="1"/>
        <v xml:space="preserve">Wheel hub angular contact bearing units, not flanged, valued over $2 but not over $10 per unit </v>
      </c>
    </row>
    <row r="65" spans="1:4" x14ac:dyDescent="0.25">
      <c r="A65" s="1" t="s">
        <v>118</v>
      </c>
      <c r="B65" t="s">
        <v>119</v>
      </c>
      <c r="C65" t="str">
        <f t="shared" ref="C65:D65" si="63">LEFT(RIGHT(B65,13),12)</f>
        <v>8482.99.0500</v>
      </c>
      <c r="D65" t="str">
        <f t="shared" si="1"/>
        <v xml:space="preserve">Inner bearing rings </v>
      </c>
    </row>
    <row r="66" spans="1:4" x14ac:dyDescent="0.25">
      <c r="A66" s="1" t="s">
        <v>120</v>
      </c>
      <c r="B66" t="s">
        <v>121</v>
      </c>
      <c r="C66" t="str">
        <f t="shared" ref="C66:D66" si="64">LEFT(RIGHT(B66,13),12)</f>
        <v>8483.40.9000</v>
      </c>
      <c r="D66" t="str">
        <f t="shared" si="1"/>
        <v xml:space="preserve">Non-toothed gears for office printers, each valued not over $7 </v>
      </c>
    </row>
    <row r="67" spans="1:4" x14ac:dyDescent="0.25">
      <c r="A67" s="1" t="s">
        <v>122</v>
      </c>
      <c r="B67" t="s">
        <v>123</v>
      </c>
      <c r="C67" t="str">
        <f t="shared" ref="C67:D67" si="65">LEFT(RIGHT(B67,13),12)</f>
        <v>8483.50.9080</v>
      </c>
      <c r="D67" t="str">
        <f t="shared" ref="D67:D111" si="66">LEFT(B67,FIND("(describe",B67)-1)</f>
        <v xml:space="preserve">Non-grooved pulleys, each incorporating a deep groove roller bearing </v>
      </c>
    </row>
    <row r="68" spans="1:4" x14ac:dyDescent="0.25">
      <c r="A68" s="1" t="s">
        <v>124</v>
      </c>
      <c r="B68" t="s">
        <v>125</v>
      </c>
      <c r="C68" t="str">
        <f t="shared" ref="C68:D68" si="67">LEFT(RIGHT(B68,13),12)</f>
        <v>8483.50.9080</v>
      </c>
      <c r="D68" t="str">
        <f t="shared" si="66"/>
        <v xml:space="preserve">Non-grooved pulleys, zinc plated, each valued not over $3 </v>
      </c>
    </row>
    <row r="69" spans="1:4" x14ac:dyDescent="0.25">
      <c r="A69" s="1" t="s">
        <v>126</v>
      </c>
      <c r="B69" t="s">
        <v>127</v>
      </c>
      <c r="C69" t="str">
        <f t="shared" ref="C69:D69" si="68">LEFT(RIGHT(B69,13),12)</f>
        <v>8483.90.8080</v>
      </c>
      <c r="D69" t="str">
        <f t="shared" si="66"/>
        <v xml:space="preserve">Hubs for conveyor pulleys with an outside diameter of more than 5 cm but not more than 56 cm </v>
      </c>
    </row>
    <row r="70" spans="1:4" x14ac:dyDescent="0.25">
      <c r="A70" s="1" t="s">
        <v>128</v>
      </c>
      <c r="B70" t="s">
        <v>129</v>
      </c>
      <c r="C70" t="str">
        <f t="shared" ref="C70:D70" si="69">LEFT(RIGHT(B70,13),12)</f>
        <v>8487.90.0080</v>
      </c>
      <c r="D70" t="str">
        <f t="shared" si="66"/>
        <v xml:space="preserve">Handles for machinery </v>
      </c>
    </row>
    <row r="71" spans="1:4" x14ac:dyDescent="0.25">
      <c r="A71" s="1" t="s">
        <v>130</v>
      </c>
      <c r="B71" t="s">
        <v>131</v>
      </c>
      <c r="C71" t="str">
        <f t="shared" ref="C71:D71" si="70">LEFT(RIGHT(B71,13),12)</f>
        <v>8501.10.4060</v>
      </c>
      <c r="D71" t="str">
        <f t="shared" si="66"/>
        <v xml:space="preserve">Electric motors of a width exceeding 7.5 cm but not exceeding 7.8 cm </v>
      </c>
    </row>
    <row r="72" spans="1:4" x14ac:dyDescent="0.25">
      <c r="A72" s="1" t="s">
        <v>132</v>
      </c>
      <c r="B72" t="s">
        <v>133</v>
      </c>
      <c r="C72" t="str">
        <f t="shared" ref="C72:D72" si="71">LEFT(RIGHT(B72,13),12)</f>
        <v>8501.31.2000</v>
      </c>
      <c r="D72" t="str">
        <f t="shared" si="66"/>
        <v xml:space="preserve">DC motors, each valued over $125, with attached stranded copper cord </v>
      </c>
    </row>
    <row r="73" spans="1:4" x14ac:dyDescent="0.25">
      <c r="A73" s="1" t="s">
        <v>134</v>
      </c>
      <c r="B73" t="s">
        <v>135</v>
      </c>
      <c r="C73" t="str">
        <f t="shared" ref="C73:D73" si="72">LEFT(RIGHT(B73,13),12)</f>
        <v>8501.53.4080</v>
      </c>
      <c r="D73" t="str">
        <f t="shared" si="66"/>
        <v xml:space="preserve">AC motors, multi-phase, each of an output exceeding 75 kW but less than 149.2 kW </v>
      </c>
    </row>
    <row r="74" spans="1:4" x14ac:dyDescent="0.25">
      <c r="A74" s="1" t="s">
        <v>136</v>
      </c>
      <c r="B74" t="s">
        <v>137</v>
      </c>
      <c r="C74" t="str">
        <f t="shared" ref="C74:D74" si="73">LEFT(RIGHT(B74,13),12)</f>
        <v>8501.62.0000</v>
      </c>
      <c r="D74" t="str">
        <f t="shared" si="66"/>
        <v xml:space="preserve">AC generators, each weighing over 250 kg but not more than 1 metric ton and valued not over $2,400 </v>
      </c>
    </row>
    <row r="75" spans="1:4" x14ac:dyDescent="0.25">
      <c r="A75" s="1" t="s">
        <v>138</v>
      </c>
      <c r="B75" t="s">
        <v>139</v>
      </c>
      <c r="C75" t="str">
        <f t="shared" ref="C75:D75" si="74">LEFT(RIGHT(B75,13),12)</f>
        <v>8504.33.0020</v>
      </c>
      <c r="D75" t="str">
        <f t="shared" si="66"/>
        <v xml:space="preserve">Transformers designed to control horizontal motion of electron beams in cathode-ray tubes </v>
      </c>
    </row>
    <row r="76" spans="1:4" x14ac:dyDescent="0.25">
      <c r="A76" s="1" t="s">
        <v>140</v>
      </c>
      <c r="B76" t="s">
        <v>141</v>
      </c>
      <c r="C76" t="str">
        <f t="shared" ref="C76:D76" si="75">LEFT(RIGHT(B76,13),12)</f>
        <v>8504.90.9650</v>
      </c>
      <c r="D76" t="str">
        <f t="shared" si="66"/>
        <v xml:space="preserve">Static converter covers, bases and housings </v>
      </c>
    </row>
    <row r="77" spans="1:4" x14ac:dyDescent="0.25">
      <c r="A77" s="1" t="s">
        <v>142</v>
      </c>
      <c r="B77" t="s">
        <v>143</v>
      </c>
      <c r="C77" t="str">
        <f t="shared" ref="C77:D77" si="76">LEFT(RIGHT(B77,13),12)</f>
        <v>8514.90.8000</v>
      </c>
      <c r="D77" t="str">
        <f t="shared" si="66"/>
        <v xml:space="preserve">Furnace casings </v>
      </c>
    </row>
    <row r="78" spans="1:4" x14ac:dyDescent="0.25">
      <c r="A78" s="1" t="s">
        <v>144</v>
      </c>
      <c r="B78" t="s">
        <v>145</v>
      </c>
      <c r="C78" t="str">
        <f t="shared" ref="C78:D78" si="77">LEFT(RIGHT(B78,13),12)</f>
        <v>8514.90.8000</v>
      </c>
      <c r="D78" t="str">
        <f t="shared" si="66"/>
        <v xml:space="preserve">Structural components for industrial furnaces </v>
      </c>
    </row>
    <row r="79" spans="1:4" x14ac:dyDescent="0.25">
      <c r="A79" s="1" t="s">
        <v>146</v>
      </c>
      <c r="B79" t="s">
        <v>147</v>
      </c>
      <c r="C79" t="str">
        <f t="shared" ref="C79:D79" si="78">LEFT(RIGHT(B79,13),12)</f>
        <v>8515.19.0000</v>
      </c>
      <c r="D79" t="str">
        <f t="shared" si="66"/>
        <v xml:space="preserve">Manually operated rework stations, including soldering/desoldering stations </v>
      </c>
    </row>
    <row r="80" spans="1:4" x14ac:dyDescent="0.25">
      <c r="A80" s="1" t="s">
        <v>148</v>
      </c>
      <c r="B80" t="s">
        <v>149</v>
      </c>
      <c r="C80" t="str">
        <f t="shared" ref="C80:D80" si="79">LEFT(RIGHT(B80,13),12)</f>
        <v>8515.39.0020</v>
      </c>
      <c r="D80" t="str">
        <f t="shared" si="66"/>
        <v xml:space="preserve">Machines and apparatus for arc (including plasma arc) welding, each valued not over $500 </v>
      </c>
    </row>
    <row r="81" spans="1:4" x14ac:dyDescent="0.25">
      <c r="A81" s="1" t="s">
        <v>150</v>
      </c>
      <c r="B81" t="s">
        <v>215</v>
      </c>
      <c r="C81" t="str">
        <f t="shared" ref="C81:D81" si="80">LEFT(RIGHT(B81,13),12)</f>
        <v>8525.60.1030</v>
      </c>
      <c r="D81" t="str">
        <f t="shared" si="66"/>
        <v xml:space="preserve">Hand-held transceivers (except Citizen's Band and except low-power radiotelephonic operating on frequencies from 49.82 MHz to 49.90 MHz), valued not over $70 each </v>
      </c>
    </row>
    <row r="82" spans="1:4" x14ac:dyDescent="0.25">
      <c r="A82" s="1" t="s">
        <v>151</v>
      </c>
      <c r="B82" t="s">
        <v>152</v>
      </c>
      <c r="C82" t="str">
        <f t="shared" ref="C82:D82" si="81">LEFT(RIGHT(B82,13),12)</f>
        <v>8532.10.0000</v>
      </c>
      <c r="D82" t="str">
        <f t="shared" si="66"/>
        <v xml:space="preserve">Fixed capacitors valued not over $4 per unit </v>
      </c>
    </row>
    <row r="83" spans="1:4" x14ac:dyDescent="0.25">
      <c r="A83" s="1" t="s">
        <v>153</v>
      </c>
      <c r="B83" t="s">
        <v>154</v>
      </c>
      <c r="C83" t="str">
        <f t="shared" ref="C83:D83" si="82">LEFT(RIGHT(B83,13),12)</f>
        <v>8532.10.0000</v>
      </c>
      <c r="D83" t="str">
        <f t="shared" si="66"/>
        <v xml:space="preserve">Fixed oil-filled capacitors rated at 1 kV to 25 kV </v>
      </c>
    </row>
    <row r="84" spans="1:4" x14ac:dyDescent="0.25">
      <c r="A84" s="1" t="s">
        <v>155</v>
      </c>
      <c r="B84" t="s">
        <v>156</v>
      </c>
      <c r="C84" t="str">
        <f t="shared" ref="C84:D84" si="83">LEFT(RIGHT(B84,13),12)</f>
        <v>8532.21.0050</v>
      </c>
      <c r="D84" t="str">
        <f t="shared" si="66"/>
        <v xml:space="preserve">Tantalum capacitors having a conductive polymer cathode, valued not over $4 per unit </v>
      </c>
    </row>
    <row r="85" spans="1:4" x14ac:dyDescent="0.25">
      <c r="A85" s="1" t="s">
        <v>157</v>
      </c>
      <c r="B85" t="s">
        <v>158</v>
      </c>
      <c r="C85" t="str">
        <f t="shared" ref="C85:D85" si="84">LEFT(RIGHT(B85,13),12)</f>
        <v>8532.21.0050</v>
      </c>
      <c r="D85" t="str">
        <f t="shared" si="66"/>
        <v xml:space="preserve">Tantalum capacitors, each measuring 7.3 mm by 4.3 mm by 1.9 mm and valued not over $4 </v>
      </c>
    </row>
    <row r="86" spans="1:4" x14ac:dyDescent="0.25">
      <c r="A86" s="1" t="s">
        <v>159</v>
      </c>
      <c r="B86" t="s">
        <v>160</v>
      </c>
      <c r="C86" t="str">
        <f t="shared" ref="C86:D86" si="85">LEFT(RIGHT(B86,13),12)</f>
        <v>8532.22.0085</v>
      </c>
      <c r="D86" t="str">
        <f t="shared" si="66"/>
        <v xml:space="preserve">Aluminum electrolytic capacitors, each valued not over $2.50 </v>
      </c>
    </row>
    <row r="87" spans="1:4" x14ac:dyDescent="0.25">
      <c r="A87" s="1" t="s">
        <v>161</v>
      </c>
      <c r="B87" t="s">
        <v>162</v>
      </c>
      <c r="C87" t="str">
        <f t="shared" ref="C87:D87" si="86">LEFT(RIGHT(B87,13),12)</f>
        <v>8536.41.0045</v>
      </c>
      <c r="D87" t="str">
        <f t="shared" si="66"/>
        <v xml:space="preserve">Contactors, for a voltage not exceeding 60 V and with contacts rated at or more than 10 A, each valued not over $18 </v>
      </c>
    </row>
    <row r="88" spans="1:4" x14ac:dyDescent="0.25">
      <c r="A88" s="1" t="s">
        <v>163</v>
      </c>
      <c r="B88" t="s">
        <v>216</v>
      </c>
      <c r="C88" t="str">
        <f t="shared" ref="C88:D88" si="87">LEFT(RIGHT(B88,13),12)</f>
        <v>8536.50.9025</v>
      </c>
      <c r="D88" t="str">
        <f t="shared" si="66"/>
        <v xml:space="preserve">Rotary switches, rated at over 5 A, measuring not more than 5.5 cm by 5.0 cm by 3.4 cm, each with 2 to 8 spade terminals and an actuator shaft with D-shaped cross section </v>
      </c>
    </row>
    <row r="89" spans="1:4" x14ac:dyDescent="0.25">
      <c r="A89" s="1" t="s">
        <v>164</v>
      </c>
      <c r="B89" t="s">
        <v>165</v>
      </c>
      <c r="C89" t="str">
        <f t="shared" ref="C89:D89" si="88">LEFT(RIGHT(B89,13),12)</f>
        <v>8536.50.9025</v>
      </c>
      <c r="D89" t="str">
        <f t="shared" si="66"/>
        <v xml:space="preserve">Rotary switches, single pole, single throw (SPST), rated at over 5 A, each measuring not more than 14.6 cm by 8.9 cm by 14.1 cm </v>
      </c>
    </row>
    <row r="90" spans="1:4" x14ac:dyDescent="0.25">
      <c r="A90" s="1" t="s">
        <v>166</v>
      </c>
      <c r="B90" t="s">
        <v>167</v>
      </c>
      <c r="C90" t="str">
        <f t="shared" ref="C90:D90" si="89">LEFT(RIGHT(B90,13),12)</f>
        <v>8536.50.9031</v>
      </c>
      <c r="D90" t="str">
        <f t="shared" si="66"/>
        <v xml:space="preserve">Momentary contact switches rated at or under 5 A, each designed for use as a motor vehicle overdrive switch </v>
      </c>
    </row>
    <row r="91" spans="1:4" x14ac:dyDescent="0.25">
      <c r="A91" s="1" t="s">
        <v>168</v>
      </c>
      <c r="B91" t="s">
        <v>169</v>
      </c>
      <c r="C91" t="str">
        <f t="shared" ref="C91:D91" si="90">LEFT(RIGHT(B91,13),12)</f>
        <v>8536.50.9031</v>
      </c>
      <c r="D91" t="str">
        <f t="shared" si="66"/>
        <v xml:space="preserve">Momentary contact switches rated at or under 5 A, valued not over $4 per unit </v>
      </c>
    </row>
    <row r="92" spans="1:4" x14ac:dyDescent="0.25">
      <c r="A92" s="1" t="s">
        <v>170</v>
      </c>
      <c r="B92" t="s">
        <v>171</v>
      </c>
      <c r="C92" t="str">
        <f t="shared" ref="C92:D92" si="91">LEFT(RIGHT(B92,13),12)</f>
        <v>8536.50.9065</v>
      </c>
      <c r="D92" t="str">
        <f t="shared" si="66"/>
        <v xml:space="preserve">Rocker switches, for a voltage not exceeding 1,000 V, designed for use in motor vehicles </v>
      </c>
    </row>
    <row r="93" spans="1:4" x14ac:dyDescent="0.25">
      <c r="A93" s="1" t="s">
        <v>172</v>
      </c>
      <c r="B93" t="s">
        <v>173</v>
      </c>
      <c r="C93" t="str">
        <f t="shared" ref="C93:D93" si="92">LEFT(RIGHT(B93,13),12)</f>
        <v>8538.90.6000</v>
      </c>
      <c r="D93" t="str">
        <f t="shared" si="66"/>
        <v xml:space="preserve">Molded buttons </v>
      </c>
    </row>
    <row r="94" spans="1:4" x14ac:dyDescent="0.25">
      <c r="A94" s="1" t="s">
        <v>174</v>
      </c>
      <c r="B94" t="s">
        <v>175</v>
      </c>
      <c r="C94" t="str">
        <f t="shared" ref="C94:D94" si="93">LEFT(RIGHT(B94,13),12)</f>
        <v>8538.90.6000</v>
      </c>
      <c r="D94" t="str">
        <f t="shared" si="66"/>
        <v xml:space="preserve">Molded housings and covers </v>
      </c>
    </row>
    <row r="95" spans="1:4" x14ac:dyDescent="0.25">
      <c r="A95" s="1" t="s">
        <v>176</v>
      </c>
      <c r="B95" t="s">
        <v>177</v>
      </c>
      <c r="C95" t="str">
        <f t="shared" ref="C95:D95" si="94">LEFT(RIGHT(B95,13),12)</f>
        <v>8538.90.8120</v>
      </c>
      <c r="D95" t="str">
        <f t="shared" si="66"/>
        <v xml:space="preserve">Tanks for dead tank circuit breakers, of aluminum </v>
      </c>
    </row>
    <row r="96" spans="1:4" x14ac:dyDescent="0.25">
      <c r="A96" s="1" t="s">
        <v>178</v>
      </c>
      <c r="B96" t="s">
        <v>179</v>
      </c>
      <c r="C96" t="str">
        <f t="shared" ref="C96:D96" si="95">LEFT(RIGHT(B96,13),12)</f>
        <v>8543.30.9080</v>
      </c>
      <c r="D96" t="str">
        <f t="shared" si="66"/>
        <v xml:space="preserve">Aluminum anodes for use with machines and apparatus for electroplating, electrolysis or electrophoresis </v>
      </c>
    </row>
    <row r="97" spans="1:4" x14ac:dyDescent="0.25">
      <c r="A97" s="1" t="s">
        <v>180</v>
      </c>
      <c r="B97" t="s">
        <v>181</v>
      </c>
      <c r="C97" t="str">
        <f t="shared" ref="C97:D97" si="96">LEFT(RIGHT(B97,13),12)</f>
        <v>8543.30.9080</v>
      </c>
      <c r="D97" t="str">
        <f t="shared" si="66"/>
        <v xml:space="preserve">Chlorine generator chambers containing titanium plates for use with machines and apparatus for electroplating, electrolysis or electrophoresis </v>
      </c>
    </row>
    <row r="98" spans="1:4" x14ac:dyDescent="0.25">
      <c r="A98" s="1" t="s">
        <v>182</v>
      </c>
      <c r="B98" t="s">
        <v>183</v>
      </c>
      <c r="C98" t="str">
        <f t="shared" ref="C98:D98" si="97">LEFT(RIGHT(B98,13),12)</f>
        <v>8543.30.9080</v>
      </c>
      <c r="D98" t="str">
        <f t="shared" si="66"/>
        <v xml:space="preserve">Zinc anodes for use with machines and apparatus for electroplating, electrolysis or electrophoresis </v>
      </c>
    </row>
    <row r="99" spans="1:4" x14ac:dyDescent="0.25">
      <c r="A99" s="1" t="s">
        <v>184</v>
      </c>
      <c r="B99" t="s">
        <v>217</v>
      </c>
      <c r="C99" t="str">
        <f t="shared" ref="C99:D99" si="98">LEFT(RIGHT(B99,13),12)</f>
        <v>9015.80.8080</v>
      </c>
      <c r="D99" t="str">
        <f t="shared" si="66"/>
        <v xml:space="preserve">Weather station sets, each consisting of a monitoring display and outdoor weather sensors, having a transmission range of not over 140 m and valued not over $50 per set </v>
      </c>
    </row>
    <row r="100" spans="1:4" x14ac:dyDescent="0.25">
      <c r="A100" s="1" t="s">
        <v>185</v>
      </c>
      <c r="B100" t="s">
        <v>186</v>
      </c>
      <c r="C100" t="str">
        <f t="shared" ref="C100:D100" si="99">LEFT(RIGHT(B100,13),12)</f>
        <v>9018.12.0000</v>
      </c>
      <c r="D100" t="str">
        <f t="shared" si="66"/>
        <v xml:space="preserve">Veterinary ultrasound device with black-and-white image quality used as a medical diagnostic tool </v>
      </c>
    </row>
    <row r="101" spans="1:4" x14ac:dyDescent="0.25">
      <c r="A101" s="1" t="s">
        <v>187</v>
      </c>
      <c r="B101" t="s">
        <v>188</v>
      </c>
      <c r="C101" t="str">
        <f t="shared" ref="C101:D101" si="100">LEFT(RIGHT(B101,13),12)</f>
        <v>9018.90.6000</v>
      </c>
      <c r="D101" t="str">
        <f t="shared" si="66"/>
        <v xml:space="preserve">Microwave ablation antennas, whether or not with attached controls, as parts of ablation systems used to ablate live tumors </v>
      </c>
    </row>
    <row r="102" spans="1:4" x14ac:dyDescent="0.25">
      <c r="A102" s="1" t="s">
        <v>189</v>
      </c>
      <c r="B102" t="s">
        <v>190</v>
      </c>
      <c r="C102" t="str">
        <f t="shared" ref="C102:D102" si="101">LEFT(RIGHT(B102,13),12)</f>
        <v>9018.90.6000</v>
      </c>
      <c r="D102" t="str">
        <f t="shared" si="66"/>
        <v xml:space="preserve">Parts and accessories of electro-surgical instruments and appliances, other than extracorporeal shock wave lithotripters </v>
      </c>
    </row>
    <row r="103" spans="1:4" x14ac:dyDescent="0.25">
      <c r="A103" s="1" t="s">
        <v>191</v>
      </c>
      <c r="B103" t="s">
        <v>218</v>
      </c>
      <c r="C103" t="str">
        <f t="shared" ref="C103:D103" si="102">LEFT(RIGHT(B103,13),12)</f>
        <v>9018.90.6000</v>
      </c>
      <c r="D103" t="str">
        <f t="shared" si="66"/>
        <v xml:space="preserve">Smoke evacuation pencils with accompanying tubing and hoses designed to integrate smoke evacuation into electrosurgery by combining both features into a single handpiece, which is designed to apply mono-polar electrosurgical energy to target tissue in a surgical setting while simultaneously evacuating smoke from the surgical site </v>
      </c>
    </row>
    <row r="104" spans="1:4" x14ac:dyDescent="0.25">
      <c r="A104" s="1" t="s">
        <v>192</v>
      </c>
      <c r="B104" t="s">
        <v>219</v>
      </c>
      <c r="C104" t="str">
        <f t="shared" ref="C104:D104" si="103">LEFT(RIGHT(B104,13),12)</f>
        <v>9018.90.6000</v>
      </c>
      <c r="D104" t="str">
        <f t="shared" si="66"/>
        <v xml:space="preserve">Suction coagulators, consisting of a hand-piece with mechanical and/or electrical controls and a disposable shaft, used for the coagulation of tissue and aspiration of fluids during surgical procedures </v>
      </c>
    </row>
    <row r="105" spans="1:4" x14ac:dyDescent="0.25">
      <c r="A105" s="1" t="s">
        <v>193</v>
      </c>
      <c r="B105" t="s">
        <v>220</v>
      </c>
      <c r="C105" t="str">
        <f t="shared" ref="C105:D105" si="104">LEFT(RIGHT(B105,13),12)</f>
        <v>9018.90.6000</v>
      </c>
      <c r="D105" t="str">
        <f t="shared" si="66"/>
        <v xml:space="preserve">Vessel sealing and dividing devices that use electrical energy to separate and seal tissue during open or laparoscopic surgical procedures, consisting of a handpiece with mechanical and/or electrical controls, and a bipolar electrode intended to deliver electrosurgical current from a system generator directly to tissues for cutting/coagulation/ablation </v>
      </c>
    </row>
    <row r="106" spans="1:4" x14ac:dyDescent="0.25">
      <c r="A106" s="1" t="s">
        <v>194</v>
      </c>
      <c r="B106" t="s">
        <v>195</v>
      </c>
      <c r="C106" t="str">
        <f t="shared" ref="C106:D106" si="105">LEFT(RIGHT(B106,13),12)</f>
        <v>9022.90.6000</v>
      </c>
      <c r="D106" t="str">
        <f t="shared" si="66"/>
        <v xml:space="preserve">Dental X-ray alignment and positioning apparatus, each valued over $5,000 </v>
      </c>
    </row>
    <row r="107" spans="1:4" x14ac:dyDescent="0.25">
      <c r="A107" s="1" t="s">
        <v>196</v>
      </c>
      <c r="B107" t="s">
        <v>197</v>
      </c>
      <c r="C107" t="str">
        <f t="shared" ref="C107:D107" si="106">LEFT(RIGHT(B107,13),12)</f>
        <v>9022.90.6000</v>
      </c>
      <c r="D107" t="str">
        <f t="shared" si="66"/>
        <v xml:space="preserve">Multi-leaf collimators of radiotherapy systems based on the use of X-ray </v>
      </c>
    </row>
    <row r="108" spans="1:4" x14ac:dyDescent="0.25">
      <c r="A108" s="1" t="s">
        <v>198</v>
      </c>
      <c r="B108" t="s">
        <v>199</v>
      </c>
      <c r="C108" t="str">
        <f t="shared" ref="C108:D108" si="107">LEFT(RIGHT(B108,13),12)</f>
        <v>9022.90.6000</v>
      </c>
      <c r="D108" t="str">
        <f t="shared" si="66"/>
        <v xml:space="preserve">Overhead tube suspension used to hold and position X-ray generating equipment </v>
      </c>
    </row>
    <row r="109" spans="1:4" x14ac:dyDescent="0.25">
      <c r="A109" s="1" t="s">
        <v>200</v>
      </c>
      <c r="B109" t="s">
        <v>201</v>
      </c>
      <c r="C109" t="str">
        <f t="shared" ref="C109:D109" si="108">LEFT(RIGHT(B109,13),12)</f>
        <v>9027.80.4530</v>
      </c>
      <c r="D109" t="str">
        <f t="shared" si="66"/>
        <v xml:space="preserve">Instruments and apparatus that chemically analyze food to detect the presence of gluten or peanuts, valued at less than $55 per unit </v>
      </c>
    </row>
    <row r="110" spans="1:4" x14ac:dyDescent="0.25">
      <c r="A110" s="1" t="s">
        <v>202</v>
      </c>
      <c r="B110" t="s">
        <v>203</v>
      </c>
      <c r="C110" t="str">
        <f t="shared" ref="C110:D110" si="109">LEFT(RIGHT(B110,13),12)</f>
        <v>9030.39.0100</v>
      </c>
      <c r="D110" t="str">
        <f t="shared" si="66"/>
        <v xml:space="preserve">Picoammeters with recording devices </v>
      </c>
    </row>
    <row r="111" spans="1:4" x14ac:dyDescent="0.25">
      <c r="A111" s="1" t="s">
        <v>204</v>
      </c>
      <c r="B111" t="s">
        <v>205</v>
      </c>
      <c r="C111" t="str">
        <f t="shared" ref="C111:D111" si="110">LEFT(RIGHT(B111,13),12)</f>
        <v>9032.89.6070</v>
      </c>
      <c r="D111" t="str">
        <f t="shared" si="66"/>
        <v xml:space="preserve">(Humidistats, each with outdoor sensor, such humidistats valued not over $40 each </v>
      </c>
    </row>
    <row r="112" spans="1:4" x14ac:dyDescent="0.25">
      <c r="A112"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DSG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a-Shane Kemp</dc:creator>
  <cp:lastModifiedBy>a-Shane Kemp</cp:lastModifiedBy>
  <dcterms:created xsi:type="dcterms:W3CDTF">2019-07-22T20:39:22Z</dcterms:created>
  <dcterms:modified xsi:type="dcterms:W3CDTF">2019-07-22T20:49:36Z</dcterms:modified>
</cp:coreProperties>
</file>